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Area" localSheetId="0">Sheet1!$A$1:$K$22</definedName>
  </definedNames>
  <calcPr calcId="144525"/>
</workbook>
</file>

<file path=xl/sharedStrings.xml><?xml version="1.0" encoding="utf-8"?>
<sst xmlns="http://schemas.openxmlformats.org/spreadsheetml/2006/main" count="31">
  <si>
    <t>Citizen</t>
  </si>
  <si>
    <t>Entries</t>
  </si>
  <si>
    <t>Total Fee/per person          (Inclusive of 24%VAT)</t>
  </si>
  <si>
    <t>Fee detail</t>
  </si>
  <si>
    <t>Visa Fee</t>
  </si>
  <si>
    <t>Application service fee                              (Inclusive of 24% VAT)</t>
  </si>
  <si>
    <t>Regular</t>
  </si>
  <si>
    <t>Express</t>
  </si>
  <si>
    <t>Urgent</t>
  </si>
  <si>
    <t xml:space="preserve">Schengen </t>
  </si>
  <si>
    <t>Single/Double/        Multiple</t>
  </si>
  <si>
    <t>American</t>
  </si>
  <si>
    <t>Single/Double/        Multiple
(except J visa)</t>
  </si>
  <si>
    <t>Single/Double/        Multiple
(J visa)</t>
  </si>
  <si>
    <t>Canada</t>
  </si>
  <si>
    <t>Russia</t>
  </si>
  <si>
    <t>Single</t>
  </si>
  <si>
    <t>Double</t>
  </si>
  <si>
    <t>Multiple</t>
  </si>
  <si>
    <t>Other Countries</t>
  </si>
  <si>
    <t>Multiple (6 months)</t>
  </si>
  <si>
    <t>Multiple (12 months)</t>
  </si>
  <si>
    <t>Israel</t>
  </si>
  <si>
    <t>Argentina</t>
  </si>
  <si>
    <t>Brazil</t>
  </si>
  <si>
    <t>Albania</t>
  </si>
  <si>
    <t>Single/Double</t>
  </si>
  <si>
    <t xml:space="preserve">       Multiple</t>
  </si>
  <si>
    <t>Note:</t>
  </si>
  <si>
    <r>
      <rPr>
        <sz val="12"/>
        <rFont val="Times New Roman"/>
        <charset val="0"/>
      </rPr>
      <t>(1) Visa Fees are tax exempted and collected on behalf of the Chinese Embassy, Application Service Fees are charged by the centre.
(2) The total amount of the fees to be paid by an applicant= Visa fee + Application Service fee</t>
    </r>
    <r>
      <rPr>
        <sz val="12"/>
        <rFont val="宋体"/>
        <charset val="134"/>
      </rPr>
      <t>（</t>
    </r>
    <r>
      <rPr>
        <sz val="12"/>
        <rFont val="Times New Roman"/>
        <charset val="0"/>
      </rPr>
      <t>inclusive of 24% VAT).
(3) The fees for applicants of Other Countries may be different from those stated in the schedule</t>
    </r>
  </si>
  <si>
    <t xml:space="preserve">                Revised on 3 Feb 2025</t>
  </si>
</sst>
</file>

<file path=xl/styles.xml><?xml version="1.0" encoding="utf-8"?>
<styleSheet xmlns="http://schemas.openxmlformats.org/spreadsheetml/2006/main">
  <numFmts count="5">
    <numFmt numFmtId="176" formatCode="0.0_ "/>
    <numFmt numFmtId="177" formatCode="_(&quot;$&quot;* #,##0.00_);_(&quot;$&quot;* \(#,##0.00\);_(&quot;$&quot;* &quot;-&quot;??_);_(@_)"/>
    <numFmt numFmtId="178" formatCode="_(&quot;$&quot;* #,##0_);_(&quot;$&quot;* \(#,##0\);_(&quot;$&quot;* &quot;-&quot;_);_(@_)"/>
    <numFmt numFmtId="41" formatCode="_ * #,##0_ ;_ * \-#,##0_ ;_ * &quot;-&quot;_ ;_ @_ "/>
    <numFmt numFmtId="43" formatCode="_ * #,##0.00_ ;_ * \-#,##0.00_ ;_ * &quot;-&quot;??_ ;_ @_ "/>
  </numFmts>
  <fonts count="24">
    <font>
      <sz val="11"/>
      <color theme="1"/>
      <name val="宋体"/>
      <charset val="134"/>
      <scheme val="minor"/>
    </font>
    <font>
      <sz val="11"/>
      <color theme="1"/>
      <name val="Times New Roman"/>
      <charset val="0"/>
    </font>
    <font>
      <sz val="14"/>
      <name val="Times New Roman"/>
      <charset val="0"/>
    </font>
    <font>
      <b/>
      <sz val="14"/>
      <name val="Times New Roman"/>
      <charset val="0"/>
    </font>
    <font>
      <sz val="12"/>
      <name val="Times New Roman"/>
      <charset val="0"/>
    </font>
    <font>
      <b/>
      <sz val="11"/>
      <color rgb="FF3F3F3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3F3F76"/>
      <name val="宋体"/>
      <charset val="134"/>
      <scheme val="minor"/>
    </font>
    <font>
      <b/>
      <sz val="11"/>
      <color rgb="FFFFFFFF"/>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1"/>
      <color rgb="FF006100"/>
      <name val="宋体"/>
      <charset val="134"/>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45066682943"/>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51170384838"/>
        <bgColor indexed="64"/>
      </patternFill>
    </fill>
    <fill>
      <patternFill patternType="solid">
        <fgColor rgb="FFFFC7CE"/>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tint="0.799951170384838"/>
        <bgColor indexed="64"/>
      </patternFill>
    </fill>
    <fill>
      <patternFill patternType="solid">
        <fgColor theme="6" tint="0.399945066682943"/>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8" fontId="0" fillId="0" borderId="0" applyFont="0" applyFill="0" applyBorder="0" applyAlignment="0" applyProtection="0">
      <alignment vertical="center"/>
    </xf>
    <xf numFmtId="0" fontId="0" fillId="10" borderId="0" applyNumberFormat="0" applyBorder="0" applyAlignment="0" applyProtection="0">
      <alignment vertical="center"/>
    </xf>
    <xf numFmtId="0" fontId="9" fillId="7" borderId="7"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9" applyNumberFormat="0" applyFont="0" applyAlignment="0" applyProtection="0">
      <alignment vertical="center"/>
    </xf>
    <xf numFmtId="0" fontId="8" fillId="6"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8" fillId="29" borderId="0" applyNumberFormat="0" applyBorder="0" applyAlignment="0" applyProtection="0">
      <alignment vertical="center"/>
    </xf>
    <xf numFmtId="0" fontId="15" fillId="0" borderId="10" applyNumberFormat="0" applyFill="0" applyAlignment="0" applyProtection="0">
      <alignment vertical="center"/>
    </xf>
    <xf numFmtId="0" fontId="8" fillId="32" borderId="0" applyNumberFormat="0" applyBorder="0" applyAlignment="0" applyProtection="0">
      <alignment vertical="center"/>
    </xf>
    <xf numFmtId="0" fontId="5" fillId="5" borderId="5" applyNumberFormat="0" applyAlignment="0" applyProtection="0">
      <alignment vertical="center"/>
    </xf>
    <xf numFmtId="0" fontId="12" fillId="5" borderId="7" applyNumberFormat="0" applyAlignment="0" applyProtection="0">
      <alignment vertical="center"/>
    </xf>
    <xf numFmtId="0" fontId="10" fillId="9" borderId="8" applyNumberFormat="0" applyAlignment="0" applyProtection="0">
      <alignment vertical="center"/>
    </xf>
    <xf numFmtId="0" fontId="0" fillId="28" borderId="0" applyNumberFormat="0" applyBorder="0" applyAlignment="0" applyProtection="0">
      <alignment vertical="center"/>
    </xf>
    <xf numFmtId="0" fontId="8" fillId="26" borderId="0" applyNumberFormat="0" applyBorder="0" applyAlignment="0" applyProtection="0">
      <alignment vertical="center"/>
    </xf>
    <xf numFmtId="0" fontId="18" fillId="0" borderId="11" applyNumberFormat="0" applyFill="0" applyAlignment="0" applyProtection="0">
      <alignment vertical="center"/>
    </xf>
    <xf numFmtId="0" fontId="21" fillId="0" borderId="12" applyNumberFormat="0" applyFill="0" applyAlignment="0" applyProtection="0">
      <alignment vertical="center"/>
    </xf>
    <xf numFmtId="0" fontId="22" fillId="31" borderId="0" applyNumberFormat="0" applyBorder="0" applyAlignment="0" applyProtection="0">
      <alignment vertical="center"/>
    </xf>
    <xf numFmtId="0" fontId="13" fillId="18" borderId="0" applyNumberFormat="0" applyBorder="0" applyAlignment="0" applyProtection="0">
      <alignment vertical="center"/>
    </xf>
    <xf numFmtId="0" fontId="0" fillId="13" borderId="0" applyNumberFormat="0" applyBorder="0" applyAlignment="0" applyProtection="0">
      <alignment vertical="center"/>
    </xf>
    <xf numFmtId="0" fontId="8" fillId="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8" fillId="20" borderId="0" applyNumberFormat="0" applyBorder="0" applyAlignment="0" applyProtection="0">
      <alignment vertical="center"/>
    </xf>
    <xf numFmtId="0" fontId="0" fillId="30" borderId="0" applyNumberFormat="0" applyBorder="0" applyAlignment="0" applyProtection="0">
      <alignment vertical="center"/>
    </xf>
    <xf numFmtId="0" fontId="8" fillId="12" borderId="0" applyNumberFormat="0" applyBorder="0" applyAlignment="0" applyProtection="0">
      <alignment vertical="center"/>
    </xf>
    <xf numFmtId="0" fontId="8" fillId="24" borderId="0" applyNumberFormat="0" applyBorder="0" applyAlignment="0" applyProtection="0">
      <alignment vertical="center"/>
    </xf>
    <xf numFmtId="0" fontId="0" fillId="27" borderId="0" applyNumberFormat="0" applyBorder="0" applyAlignment="0" applyProtection="0">
      <alignment vertical="center"/>
    </xf>
    <xf numFmtId="0" fontId="8" fillId="1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Border="1" applyAlignment="1">
      <alignment vertical="center"/>
    </xf>
    <xf numFmtId="0" fontId="1" fillId="0" borderId="0" xfId="0" applyFont="1" applyBorder="1">
      <alignment vertical="center"/>
    </xf>
    <xf numFmtId="0" fontId="4" fillId="0" borderId="2" xfId="0" applyFont="1" applyFill="1" applyBorder="1" applyAlignment="1">
      <alignment horizontal="centerContinuous" vertical="center"/>
    </xf>
    <xf numFmtId="176" fontId="4" fillId="0" borderId="2" xfId="0" applyNumberFormat="1" applyFont="1" applyFill="1" applyBorder="1" applyAlignment="1">
      <alignment horizontal="centerContinuous" vertical="center"/>
    </xf>
    <xf numFmtId="0" fontId="4" fillId="0" borderId="4" xfId="0" applyFont="1" applyFill="1" applyBorder="1" applyAlignment="1">
      <alignment horizontal="centerContinuous" vertical="center"/>
    </xf>
    <xf numFmtId="176" fontId="4" fillId="0" borderId="4" xfId="0" applyNumberFormat="1" applyFont="1" applyFill="1" applyBorder="1" applyAlignment="1">
      <alignment horizontal="centerContinuous" vertical="center"/>
    </xf>
    <xf numFmtId="0" fontId="4" fillId="0" borderId="3" xfId="0" applyFont="1" applyFill="1" applyBorder="1" applyAlignment="1">
      <alignment horizontal="centerContinuous" vertical="center"/>
    </xf>
    <xf numFmtId="176" fontId="4" fillId="0" borderId="3" xfId="0" applyNumberFormat="1" applyFont="1" applyFill="1" applyBorder="1" applyAlignment="1">
      <alignment horizontal="centerContinuous" vertical="center"/>
    </xf>
    <xf numFmtId="0" fontId="4"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5B9BD5"/>
      <color rgb="00BDD7E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226695</xdr:colOff>
      <xdr:row>0</xdr:row>
      <xdr:rowOff>123190</xdr:rowOff>
    </xdr:from>
    <xdr:to>
      <xdr:col>10</xdr:col>
      <xdr:colOff>701675</xdr:colOff>
      <xdr:row>0</xdr:row>
      <xdr:rowOff>808355</xdr:rowOff>
    </xdr:to>
    <xdr:pic>
      <xdr:nvPicPr>
        <xdr:cNvPr id="1031" name="图片 1" descr="LOGO"/>
        <xdr:cNvPicPr>
          <a:picLocks noChangeAspect="1"/>
        </xdr:cNvPicPr>
      </xdr:nvPicPr>
      <xdr:blipFill>
        <a:blip r:embed="rId1"/>
        <a:stretch>
          <a:fillRect/>
        </a:stretch>
      </xdr:blipFill>
      <xdr:spPr>
        <a:xfrm>
          <a:off x="7640320" y="123190"/>
          <a:ext cx="3524885" cy="685165"/>
        </a:xfrm>
        <a:prstGeom prst="rect">
          <a:avLst/>
        </a:prstGeom>
        <a:noFill/>
        <a:ln w="9525">
          <a:noFill/>
        </a:ln>
      </xdr:spPr>
    </xdr:pic>
    <xdr:clientData/>
  </xdr:twoCellAnchor>
  <xdr:twoCellAnchor editAs="oneCell">
    <xdr:from>
      <xdr:col>11</xdr:col>
      <xdr:colOff>515620</xdr:colOff>
      <xdr:row>31</xdr:row>
      <xdr:rowOff>0</xdr:rowOff>
    </xdr:from>
    <xdr:to>
      <xdr:col>16</xdr:col>
      <xdr:colOff>57785</xdr:colOff>
      <xdr:row>33</xdr:row>
      <xdr:rowOff>188595</xdr:rowOff>
    </xdr:to>
    <xdr:pic>
      <xdr:nvPicPr>
        <xdr:cNvPr id="2" name="图片 1" descr="LOGO"/>
        <xdr:cNvPicPr>
          <a:picLocks noChangeAspect="1"/>
        </xdr:cNvPicPr>
      </xdr:nvPicPr>
      <xdr:blipFill>
        <a:blip r:embed="rId1"/>
        <a:stretch>
          <a:fillRect/>
        </a:stretch>
      </xdr:blipFill>
      <xdr:spPr>
        <a:xfrm>
          <a:off x="12000230" y="18615025"/>
          <a:ext cx="3025140" cy="588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23"/>
  <sheetViews>
    <sheetView tabSelected="1" zoomScale="69" zoomScaleNormal="69" topLeftCell="A2" workbookViewId="0">
      <selection activeCell="F9" sqref="F9"/>
    </sheetView>
  </sheetViews>
  <sheetFormatPr defaultColWidth="9.14166666666667" defaultRowHeight="15"/>
  <cols>
    <col min="1" max="1" width="21.0083333333333" style="2" customWidth="1"/>
    <col min="2" max="2" width="16.7083333333333" style="2" customWidth="1"/>
    <col min="3" max="3" width="12.3166666666667" style="2" customWidth="1"/>
    <col min="4" max="4" width="12.1333333333333" style="2" customWidth="1"/>
    <col min="5" max="5" width="11.775" style="2" customWidth="1"/>
    <col min="6" max="6" width="11.5833333333333" style="2" customWidth="1"/>
    <col min="7" max="7" width="11.7666666666667" style="2" customWidth="1"/>
    <col min="8" max="8" width="11.5916666666667" style="2" customWidth="1"/>
    <col min="9" max="9" width="13.7583333333333" style="2" customWidth="1"/>
    <col min="10" max="10" width="14.675" style="2" customWidth="1"/>
    <col min="11" max="11" width="13.4" style="2" customWidth="1"/>
    <col min="12" max="16384" width="9.14166666666667" style="2"/>
  </cols>
  <sheetData>
    <row r="1" ht="72" customHeight="1"/>
    <row r="2" s="1" customFormat="1" ht="59" customHeight="1" spans="1:254">
      <c r="A2" s="3" t="s">
        <v>0</v>
      </c>
      <c r="B2" s="3" t="s">
        <v>1</v>
      </c>
      <c r="C2" s="4" t="s">
        <v>2</v>
      </c>
      <c r="D2" s="4"/>
      <c r="E2" s="4"/>
      <c r="F2" s="3" t="s">
        <v>3</v>
      </c>
      <c r="G2" s="3"/>
      <c r="H2" s="3"/>
      <c r="I2" s="3"/>
      <c r="J2" s="3"/>
      <c r="K2" s="3"/>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row>
    <row r="3" s="1" customFormat="1" ht="58" customHeight="1" spans="1:254">
      <c r="A3" s="3"/>
      <c r="B3" s="3"/>
      <c r="C3" s="4"/>
      <c r="D3" s="4"/>
      <c r="E3" s="4"/>
      <c r="F3" s="4" t="s">
        <v>4</v>
      </c>
      <c r="G3" s="4"/>
      <c r="H3" s="4"/>
      <c r="I3" s="4" t="s">
        <v>5</v>
      </c>
      <c r="J3" s="4"/>
      <c r="K3" s="4"/>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row>
    <row r="4" s="1" customFormat="1" ht="60" customHeight="1" spans="1:254">
      <c r="A4" s="3"/>
      <c r="B4" s="3"/>
      <c r="C4" s="3" t="s">
        <v>6</v>
      </c>
      <c r="D4" s="3" t="s">
        <v>7</v>
      </c>
      <c r="E4" s="3" t="s">
        <v>8</v>
      </c>
      <c r="F4" s="3" t="s">
        <v>6</v>
      </c>
      <c r="G4" s="3" t="s">
        <v>7</v>
      </c>
      <c r="H4" s="3" t="s">
        <v>8</v>
      </c>
      <c r="I4" s="3" t="s">
        <v>6</v>
      </c>
      <c r="J4" s="3" t="s">
        <v>7</v>
      </c>
      <c r="K4" s="3" t="s">
        <v>8</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row>
    <row r="5" s="1" customFormat="1" ht="60" customHeight="1" spans="1:254">
      <c r="A5" s="5" t="s">
        <v>9</v>
      </c>
      <c r="B5" s="6" t="s">
        <v>10</v>
      </c>
      <c r="C5" s="7">
        <f t="shared" ref="C5:C11" si="0">F5+68.2</f>
        <v>113.2</v>
      </c>
      <c r="D5" s="7">
        <f t="shared" ref="D5:D11" si="1">G5+93</f>
        <v>159</v>
      </c>
      <c r="E5" s="7">
        <f t="shared" ref="E5:E11" si="2">H5+105.4</f>
        <v>181.4</v>
      </c>
      <c r="F5" s="7">
        <v>45</v>
      </c>
      <c r="G5" s="7">
        <f t="shared" ref="G5:G7" si="3">F5+21</f>
        <v>66</v>
      </c>
      <c r="H5" s="7">
        <f t="shared" ref="H5:H8" si="4">F5+31</f>
        <v>76</v>
      </c>
      <c r="I5" s="17">
        <v>68.2</v>
      </c>
      <c r="J5" s="18">
        <v>93</v>
      </c>
      <c r="K5" s="17">
        <v>105.4</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s="1" customFormat="1" ht="61" customHeight="1" spans="1:254">
      <c r="A6" s="8" t="s">
        <v>11</v>
      </c>
      <c r="B6" s="9" t="s">
        <v>12</v>
      </c>
      <c r="C6" s="10">
        <f t="shared" si="0"/>
        <v>248.2</v>
      </c>
      <c r="D6" s="10">
        <f t="shared" si="1"/>
        <v>294</v>
      </c>
      <c r="E6" s="10">
        <f t="shared" si="2"/>
        <v>316.4</v>
      </c>
      <c r="F6" s="10">
        <v>180</v>
      </c>
      <c r="G6" s="10">
        <f t="shared" si="3"/>
        <v>201</v>
      </c>
      <c r="H6" s="10">
        <f t="shared" si="4"/>
        <v>211</v>
      </c>
      <c r="I6" s="19"/>
      <c r="J6" s="20"/>
      <c r="K6" s="19"/>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row>
    <row r="7" s="1" customFormat="1" ht="57" customHeight="1" spans="1:254">
      <c r="A7" s="11"/>
      <c r="B7" s="9" t="s">
        <v>13</v>
      </c>
      <c r="C7" s="10">
        <f t="shared" si="0"/>
        <v>286.2</v>
      </c>
      <c r="D7" s="10">
        <f t="shared" si="1"/>
        <v>332</v>
      </c>
      <c r="E7" s="10">
        <f t="shared" si="2"/>
        <v>354.4</v>
      </c>
      <c r="F7" s="10">
        <v>218</v>
      </c>
      <c r="G7" s="10">
        <f t="shared" si="3"/>
        <v>239</v>
      </c>
      <c r="H7" s="10">
        <f t="shared" si="4"/>
        <v>249</v>
      </c>
      <c r="I7" s="19"/>
      <c r="J7" s="20"/>
      <c r="K7" s="19"/>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row>
    <row r="8" s="1" customFormat="1" ht="58" customHeight="1" spans="1:254">
      <c r="A8" s="12" t="s">
        <v>14</v>
      </c>
      <c r="B8" s="6" t="s">
        <v>10</v>
      </c>
      <c r="C8" s="7">
        <f t="shared" si="0"/>
        <v>136.2</v>
      </c>
      <c r="D8" s="7">
        <f t="shared" si="1"/>
        <v>182</v>
      </c>
      <c r="E8" s="7">
        <f t="shared" si="2"/>
        <v>204.4</v>
      </c>
      <c r="F8" s="7">
        <v>68</v>
      </c>
      <c r="G8" s="7">
        <v>89</v>
      </c>
      <c r="H8" s="7">
        <f t="shared" si="4"/>
        <v>99</v>
      </c>
      <c r="I8" s="19"/>
      <c r="J8" s="20"/>
      <c r="K8" s="19"/>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row>
    <row r="9" s="1" customFormat="1" ht="59" customHeight="1" spans="1:254">
      <c r="A9" s="8" t="s">
        <v>15</v>
      </c>
      <c r="B9" s="10" t="s">
        <v>16</v>
      </c>
      <c r="C9" s="10">
        <f t="shared" si="0"/>
        <v>116.2</v>
      </c>
      <c r="D9" s="10">
        <f t="shared" si="1"/>
        <v>170</v>
      </c>
      <c r="E9" s="10">
        <f t="shared" si="2"/>
        <v>220.4</v>
      </c>
      <c r="F9" s="10">
        <v>48</v>
      </c>
      <c r="G9" s="10">
        <v>77</v>
      </c>
      <c r="H9" s="10">
        <v>115</v>
      </c>
      <c r="I9" s="19"/>
      <c r="J9" s="20"/>
      <c r="K9" s="19"/>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row>
    <row r="10" s="1" customFormat="1" ht="60" customHeight="1" spans="1:254">
      <c r="A10" s="13"/>
      <c r="B10" s="7" t="s">
        <v>17</v>
      </c>
      <c r="C10" s="7">
        <f t="shared" si="0"/>
        <v>163.2</v>
      </c>
      <c r="D10" s="7">
        <f t="shared" si="1"/>
        <v>217</v>
      </c>
      <c r="E10" s="7">
        <f t="shared" si="2"/>
        <v>267.4</v>
      </c>
      <c r="F10" s="7">
        <v>95</v>
      </c>
      <c r="G10" s="7">
        <v>124</v>
      </c>
      <c r="H10" s="7">
        <v>162</v>
      </c>
      <c r="I10" s="19"/>
      <c r="J10" s="20"/>
      <c r="K10" s="19"/>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row>
    <row r="11" s="1" customFormat="1" ht="59" customHeight="1" spans="1:254">
      <c r="A11" s="13"/>
      <c r="B11" s="10" t="s">
        <v>18</v>
      </c>
      <c r="C11" s="10">
        <f t="shared" si="0"/>
        <v>211.2</v>
      </c>
      <c r="D11" s="10">
        <f t="shared" si="1"/>
        <v>265</v>
      </c>
      <c r="E11" s="10">
        <f t="shared" si="2"/>
        <v>315.4</v>
      </c>
      <c r="F11" s="10">
        <v>143</v>
      </c>
      <c r="G11" s="10">
        <v>172</v>
      </c>
      <c r="H11" s="10">
        <v>210</v>
      </c>
      <c r="I11" s="19"/>
      <c r="J11" s="20"/>
      <c r="K11" s="19"/>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row>
    <row r="12" s="1" customFormat="1" ht="59" customHeight="1" spans="1:254">
      <c r="A12" s="5" t="s">
        <v>19</v>
      </c>
      <c r="B12" s="7" t="s">
        <v>16</v>
      </c>
      <c r="C12" s="7">
        <f t="shared" ref="C12:C22" si="5">F12+68.2</f>
        <v>93.2</v>
      </c>
      <c r="D12" s="7">
        <f t="shared" ref="D12:D22" si="6">G12+93</f>
        <v>139</v>
      </c>
      <c r="E12" s="7">
        <f t="shared" ref="E12:E22" si="7">H12+105.4</f>
        <v>161.4</v>
      </c>
      <c r="F12" s="7">
        <v>25</v>
      </c>
      <c r="G12" s="7">
        <f t="shared" ref="G12:G22" si="8">F12+21</f>
        <v>46</v>
      </c>
      <c r="H12" s="7">
        <f t="shared" ref="H12:H22" si="9">F12+31</f>
        <v>56</v>
      </c>
      <c r="I12" s="19"/>
      <c r="J12" s="20"/>
      <c r="K12" s="19"/>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row>
    <row r="13" s="1" customFormat="1" ht="57" customHeight="1" spans="1:254">
      <c r="A13" s="5"/>
      <c r="B13" s="9" t="s">
        <v>17</v>
      </c>
      <c r="C13" s="9">
        <f t="shared" si="5"/>
        <v>106.2</v>
      </c>
      <c r="D13" s="9">
        <f t="shared" si="6"/>
        <v>152</v>
      </c>
      <c r="E13" s="9">
        <f t="shared" si="7"/>
        <v>174.4</v>
      </c>
      <c r="F13" s="9">
        <v>38</v>
      </c>
      <c r="G13" s="9">
        <f t="shared" si="8"/>
        <v>59</v>
      </c>
      <c r="H13" s="9">
        <f t="shared" si="9"/>
        <v>69</v>
      </c>
      <c r="I13" s="19"/>
      <c r="J13" s="20"/>
      <c r="K13" s="19"/>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1" customFormat="1" ht="57" customHeight="1" spans="1:254">
      <c r="A14" s="5"/>
      <c r="B14" s="6" t="s">
        <v>20</v>
      </c>
      <c r="C14" s="6">
        <f t="shared" si="5"/>
        <v>118.2</v>
      </c>
      <c r="D14" s="6">
        <f t="shared" si="6"/>
        <v>164</v>
      </c>
      <c r="E14" s="6">
        <f t="shared" si="7"/>
        <v>186.4</v>
      </c>
      <c r="F14" s="6">
        <v>50</v>
      </c>
      <c r="G14" s="6">
        <f t="shared" si="8"/>
        <v>71</v>
      </c>
      <c r="H14" s="6">
        <f t="shared" si="9"/>
        <v>81</v>
      </c>
      <c r="I14" s="19"/>
      <c r="J14" s="20"/>
      <c r="K14" s="19"/>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row>
    <row r="15" s="1" customFormat="1" ht="57" customHeight="1" spans="1:254">
      <c r="A15" s="5"/>
      <c r="B15" s="9" t="s">
        <v>21</v>
      </c>
      <c r="C15" s="9">
        <f t="shared" si="5"/>
        <v>143.2</v>
      </c>
      <c r="D15" s="9">
        <f t="shared" si="6"/>
        <v>189</v>
      </c>
      <c r="E15" s="9">
        <f t="shared" si="7"/>
        <v>211.4</v>
      </c>
      <c r="F15" s="9">
        <v>75</v>
      </c>
      <c r="G15" s="9">
        <f t="shared" si="8"/>
        <v>96</v>
      </c>
      <c r="H15" s="9">
        <f t="shared" si="9"/>
        <v>106</v>
      </c>
      <c r="I15" s="19"/>
      <c r="J15" s="20"/>
      <c r="K15" s="19"/>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row>
    <row r="16" s="1" customFormat="1" ht="57" customHeight="1" spans="1:254">
      <c r="A16" s="12" t="s">
        <v>22</v>
      </c>
      <c r="B16" s="6" t="s">
        <v>10</v>
      </c>
      <c r="C16" s="6">
        <f t="shared" si="5"/>
        <v>92.2</v>
      </c>
      <c r="D16" s="6">
        <f t="shared" si="6"/>
        <v>138</v>
      </c>
      <c r="E16" s="6">
        <f t="shared" si="7"/>
        <v>160.4</v>
      </c>
      <c r="F16" s="6">
        <v>24</v>
      </c>
      <c r="G16" s="6">
        <v>45</v>
      </c>
      <c r="H16" s="6">
        <v>55</v>
      </c>
      <c r="I16" s="19"/>
      <c r="J16" s="20"/>
      <c r="K16" s="19"/>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row>
    <row r="17" s="1" customFormat="1" ht="61" customHeight="1" spans="1:254">
      <c r="A17" s="12" t="s">
        <v>23</v>
      </c>
      <c r="B17" s="9" t="s">
        <v>10</v>
      </c>
      <c r="C17" s="10">
        <f t="shared" si="5"/>
        <v>211.2</v>
      </c>
      <c r="D17" s="10">
        <f t="shared" si="6"/>
        <v>257</v>
      </c>
      <c r="E17" s="10">
        <f t="shared" si="7"/>
        <v>279.4</v>
      </c>
      <c r="F17" s="10">
        <v>143</v>
      </c>
      <c r="G17" s="10">
        <f t="shared" si="8"/>
        <v>164</v>
      </c>
      <c r="H17" s="10">
        <f t="shared" si="9"/>
        <v>174</v>
      </c>
      <c r="I17" s="19"/>
      <c r="J17" s="20"/>
      <c r="K17" s="19"/>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row>
    <row r="18" s="1" customFormat="1" ht="60" customHeight="1" spans="1:254">
      <c r="A18" s="12" t="s">
        <v>24</v>
      </c>
      <c r="B18" s="6" t="s">
        <v>10</v>
      </c>
      <c r="C18" s="6">
        <f t="shared" si="5"/>
        <v>157.2</v>
      </c>
      <c r="D18" s="6">
        <f t="shared" si="6"/>
        <v>203</v>
      </c>
      <c r="E18" s="6">
        <f t="shared" si="7"/>
        <v>225.4</v>
      </c>
      <c r="F18" s="6">
        <v>89</v>
      </c>
      <c r="G18" s="6">
        <f t="shared" si="8"/>
        <v>110</v>
      </c>
      <c r="H18" s="6">
        <f t="shared" si="9"/>
        <v>120</v>
      </c>
      <c r="I18" s="19"/>
      <c r="J18" s="20"/>
      <c r="K18" s="19"/>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row>
    <row r="19" s="1" customFormat="1" ht="60" customHeight="1" spans="1:254">
      <c r="A19" s="8" t="s">
        <v>25</v>
      </c>
      <c r="B19" s="9" t="s">
        <v>26</v>
      </c>
      <c r="C19" s="9">
        <f t="shared" si="5"/>
        <v>68.2</v>
      </c>
      <c r="D19" s="9">
        <f t="shared" si="6"/>
        <v>103</v>
      </c>
      <c r="E19" s="9">
        <f t="shared" si="7"/>
        <v>115.4</v>
      </c>
      <c r="F19" s="9">
        <v>0</v>
      </c>
      <c r="G19" s="9">
        <v>10</v>
      </c>
      <c r="H19" s="9">
        <v>10</v>
      </c>
      <c r="I19" s="19"/>
      <c r="J19" s="20"/>
      <c r="K19" s="19"/>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row>
    <row r="20" s="1" customFormat="1" ht="59" customHeight="1" spans="1:254">
      <c r="A20" s="11"/>
      <c r="B20" s="6" t="s">
        <v>27</v>
      </c>
      <c r="C20" s="7">
        <f t="shared" si="5"/>
        <v>68.2</v>
      </c>
      <c r="D20" s="7">
        <f t="shared" si="6"/>
        <v>141</v>
      </c>
      <c r="E20" s="7">
        <f t="shared" si="7"/>
        <v>153.4</v>
      </c>
      <c r="F20" s="7">
        <v>0</v>
      </c>
      <c r="G20" s="7">
        <v>48</v>
      </c>
      <c r="H20" s="7">
        <v>48</v>
      </c>
      <c r="I20" s="21"/>
      <c r="J20" s="22"/>
      <c r="K20" s="21"/>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row>
    <row r="21" ht="94" customHeight="1" spans="1:254">
      <c r="A21" s="10" t="s">
        <v>28</v>
      </c>
      <c r="B21" s="14" t="s">
        <v>29</v>
      </c>
      <c r="C21" s="14"/>
      <c r="D21" s="14"/>
      <c r="E21" s="14"/>
      <c r="F21" s="14"/>
      <c r="G21" s="14"/>
      <c r="H21" s="14"/>
      <c r="I21" s="14"/>
      <c r="J21" s="14"/>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row>
    <row r="22" ht="40" customHeight="1" spans="1:254">
      <c r="A22" s="15"/>
      <c r="B22" s="15"/>
      <c r="C22" s="15"/>
      <c r="D22" s="15"/>
      <c r="E22" s="15"/>
      <c r="F22" s="15"/>
      <c r="G22" s="15"/>
      <c r="H22" s="15"/>
      <c r="I22" s="23" t="s">
        <v>30</v>
      </c>
      <c r="J22" s="23"/>
      <c r="K22" s="23"/>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row>
    <row r="23" ht="15.75" spans="1:25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row>
    <row r="24" ht="15.75" spans="1:25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row>
    <row r="25" ht="15.75" spans="1:25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row>
    <row r="26" ht="15.75" spans="1:25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row>
    <row r="27" ht="15.75" spans="1:254">
      <c r="A27" s="16"/>
      <c r="B27" s="16"/>
      <c r="C27" s="16"/>
      <c r="D27" s="16"/>
      <c r="E27" s="16"/>
      <c r="F27" s="16"/>
      <c r="G27" s="16"/>
      <c r="H27" s="16"/>
      <c r="I27" s="16"/>
      <c r="J27" s="16"/>
      <c r="K27" s="16"/>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row>
    <row r="28" ht="15.75" spans="1:25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row>
    <row r="29" ht="15.75" spans="1:25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row>
    <row r="30" ht="15.75" spans="1:25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row>
    <row r="31" ht="15.75" spans="1:25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row>
    <row r="32" ht="15.75" spans="1:25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row>
    <row r="33" ht="15.75" spans="1:25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row>
    <row r="34" ht="15.75" spans="1:25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row>
    <row r="35" ht="15.75" spans="1:25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row>
    <row r="36" ht="15.75" spans="1:25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row>
    <row r="37" ht="15.75" spans="1:25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row>
    <row r="38" ht="15.75" spans="1:25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row>
    <row r="39" ht="15.75" spans="1:25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row>
    <row r="40" ht="15.75" spans="1:25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row>
    <row r="41" ht="15.75" spans="1:25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row>
    <row r="42" ht="15.75" spans="1:25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row>
    <row r="43" ht="15.75" spans="1:25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row>
    <row r="44" ht="15.75" spans="1:25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row>
    <row r="45" ht="15.75" spans="1:25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row>
    <row r="46" ht="15.75" spans="1:25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row>
    <row r="47" ht="15.75" spans="1:25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row>
    <row r="48" ht="15.75" spans="1:25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row>
    <row r="49" ht="15.75" spans="1:25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row>
    <row r="50" ht="15.75" spans="1:25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ht="15.75" spans="1:25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ht="15.75" spans="1:25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ht="15.75" spans="1:25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ht="15.75" spans="1:25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ht="15.75" spans="1:25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ht="15.75" spans="1:25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ht="15.75" spans="1:25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ht="15.75" spans="1:25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ht="15.75" spans="1:25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ht="15.75" spans="1:25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ht="15.75" spans="1:25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row>
    <row r="62" ht="15.75" spans="1:25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row>
    <row r="63" ht="15.75" spans="1:25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row>
    <row r="64" ht="15.75" spans="1:25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row>
    <row r="65" ht="15.75" spans="1:25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row>
    <row r="66" ht="15.75" spans="1:25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row>
    <row r="67" ht="15.75" spans="1:25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row>
    <row r="68" ht="15.75" spans="1:25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row>
    <row r="69" ht="15.75" spans="1:25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row>
    <row r="70" ht="15.75" spans="1:25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row>
    <row r="71" ht="15.75" spans="1:25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row>
    <row r="72" ht="15.75" spans="1:25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row>
    <row r="73" ht="15.75" spans="1:25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row>
    <row r="74" ht="15.75" spans="1:25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row>
    <row r="75" ht="15.75" spans="1:25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row>
    <row r="76" ht="15.75" spans="1:25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row>
    <row r="77" ht="15.75" spans="1:25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row>
    <row r="78" ht="15.75" spans="1:25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row>
    <row r="79" ht="15.75" spans="1:25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row>
    <row r="80" ht="15.75" spans="1:25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row>
    <row r="81" ht="15.75" spans="1:25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row>
    <row r="82" ht="15.75" spans="1:25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row>
    <row r="83" ht="15.75" spans="1:25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row>
    <row r="84" ht="15.75" spans="1:25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row>
    <row r="85" ht="15.75" spans="1:25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row>
    <row r="86" ht="15.75" spans="1:25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row>
    <row r="87" ht="15.75" spans="1:25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row>
    <row r="88" ht="15.75" spans="1:25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row>
    <row r="89" ht="15.75" spans="1:25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row>
    <row r="90" ht="15.75" spans="1:25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row>
    <row r="91" ht="15.75" spans="1:25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row>
    <row r="92" ht="15.75" spans="1:25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row>
    <row r="93" ht="15.75" spans="1:25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row>
    <row r="94" ht="15.75" spans="1:25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row>
    <row r="95" ht="15.75" spans="1:25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row>
    <row r="96" ht="15.75" spans="1:25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row>
    <row r="97" ht="15.75" spans="1:25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row>
    <row r="98" ht="15.75" spans="1:25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row>
    <row r="99" ht="15.75" spans="1:25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row>
    <row r="100" ht="15.75" spans="1:25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row>
    <row r="101" ht="15.75" spans="1:25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row>
    <row r="102" ht="15.75" spans="1:25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row>
    <row r="103" ht="15.75" spans="1:25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row>
    <row r="104" ht="15.75" spans="1:25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row>
    <row r="105" ht="15.75" spans="1:25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row>
    <row r="106" ht="15.75" spans="1:25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row>
    <row r="107" ht="15.75" spans="1:25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row>
    <row r="108" ht="15.75" spans="1:25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row>
    <row r="109" ht="15.75" spans="1:25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row>
    <row r="110" ht="15.75" spans="1:25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row>
    <row r="111" ht="15.75" spans="1:25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row>
    <row r="112" ht="15.75" spans="1:25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row>
    <row r="113" ht="15.75" spans="1:25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row>
    <row r="114" ht="15.75" spans="1:25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row>
    <row r="115" ht="15.75" spans="1:25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row>
    <row r="116" ht="15.75" spans="1:25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row>
    <row r="117" ht="15.75" spans="1:25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row>
    <row r="118" ht="15.75" spans="1:25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row>
    <row r="119" ht="15.75" spans="1:25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row>
    <row r="120" ht="15.75" spans="1:25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row>
    <row r="121" ht="15.75" spans="1:25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row>
    <row r="122" ht="15.75" spans="1:25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row>
    <row r="123" ht="15.75" spans="1:25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row>
    <row r="124" ht="15.75" spans="1:25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row>
    <row r="125" ht="15.75" spans="1:25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row>
    <row r="126" ht="15.75" spans="1:25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row>
    <row r="127" ht="15.75" spans="1:25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row>
    <row r="128" ht="15.75" spans="1:25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row>
    <row r="129" ht="15.75" spans="1:25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row>
    <row r="130" ht="15.75" spans="1:25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row>
    <row r="131" ht="15.75" spans="1:25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row>
    <row r="132" ht="15.75" spans="1:25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row>
    <row r="133" ht="15.75" spans="1:25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row>
    <row r="134" ht="15.75" spans="1:25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row>
    <row r="135" ht="15.75" spans="1:25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row>
    <row r="136" ht="15.75" spans="1:25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row>
    <row r="137" ht="15.75" spans="1:25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row>
    <row r="138" ht="15.75" spans="1:25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row>
    <row r="139" ht="15.75" spans="1:25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row>
    <row r="140" ht="15.75" spans="1:25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row>
    <row r="141" ht="15.75" spans="1:25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row>
    <row r="142" ht="15.75" spans="1:25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row>
    <row r="143" ht="15.75" spans="1:25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row>
    <row r="144" ht="15.75" spans="1:25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row>
    <row r="145" ht="15.75" spans="1:25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row>
    <row r="146" ht="15.75" spans="1:25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row>
    <row r="147" ht="15.75" spans="1:25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row>
    <row r="148" ht="15.75" spans="1:25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row>
    <row r="149" ht="15.75" spans="1:25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row>
    <row r="150" ht="15.75" spans="1:25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row>
    <row r="151" ht="15.75" spans="1:25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row>
    <row r="152" ht="15.75" spans="1:25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row>
    <row r="153" ht="15.75" spans="1:25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row>
    <row r="154" ht="15.75" spans="1:2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row>
    <row r="155" ht="15.75" spans="1:25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row>
    <row r="156" ht="15.75" spans="1:25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row>
    <row r="157" ht="15.75" spans="1:25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row>
    <row r="158" ht="15.75" spans="1:25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row>
    <row r="159" ht="15.75" spans="1:25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row>
    <row r="160" ht="15.75" spans="1:25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row>
    <row r="161" ht="15.75" spans="1:25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row>
    <row r="162" ht="15.75" spans="1:25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row>
    <row r="163" ht="15.75" spans="1:25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row>
    <row r="164" ht="15.75" spans="1:25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row>
    <row r="165" ht="15.75" spans="1:25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row>
    <row r="166" ht="15.75" spans="1:25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row>
    <row r="167" ht="15.75" spans="1:25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row>
    <row r="168" ht="15.75" spans="1:25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row>
    <row r="169" ht="15.75" spans="1:25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row>
    <row r="170" ht="15.75" spans="1:25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row>
    <row r="171" ht="15.75" spans="1:25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row>
    <row r="172" ht="15.75" spans="1:25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row>
    <row r="173" ht="15.75" spans="1:25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row>
    <row r="174" ht="15.75" spans="1:25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row>
    <row r="175" ht="15.75" spans="1:25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row>
    <row r="176" ht="15.75" spans="1:25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row>
    <row r="177" ht="15.75" spans="1:25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row>
    <row r="178" ht="15.75" spans="1:25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row>
    <row r="179" ht="15.75" spans="1:25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row>
    <row r="180" ht="15.75" spans="1:25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row>
    <row r="181" ht="15.75" spans="1:25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row>
    <row r="182" ht="15.75" spans="1:25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row>
    <row r="183" ht="15.75" spans="1:25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row>
    <row r="184" ht="15.75" spans="1:25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row>
    <row r="185" ht="15.75" spans="1:25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row>
    <row r="186" ht="15.75" spans="1:25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row>
    <row r="187" ht="15.75" spans="1:25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row>
    <row r="188" ht="15.75" spans="1:25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row>
    <row r="189" ht="15.75" spans="1:25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row>
    <row r="190" ht="15.75" spans="1:25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row>
    <row r="191" ht="15.75" spans="1:25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row>
    <row r="192" ht="15.75" spans="1:25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row>
    <row r="193" ht="15.75" spans="1:25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row>
    <row r="194" ht="15.75" spans="1:25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row>
    <row r="195" ht="15.75" spans="1:25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row>
    <row r="196" ht="15.75" spans="1:25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row>
    <row r="197" ht="15.75" spans="1:25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row>
    <row r="198" ht="15.75" spans="1:25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row>
    <row r="199" ht="15.75" spans="1:25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row>
    <row r="200" ht="15.75" spans="1:25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row>
    <row r="201" ht="15.75" spans="1:25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row>
    <row r="202" ht="15.75" spans="1:25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c r="IT202" s="15"/>
    </row>
    <row r="203" ht="15.75" spans="1:25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c r="IT203" s="15"/>
    </row>
    <row r="204" ht="15.75" spans="1:25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c r="IL204" s="15"/>
      <c r="IM204" s="15"/>
      <c r="IN204" s="15"/>
      <c r="IO204" s="15"/>
      <c r="IP204" s="15"/>
      <c r="IQ204" s="15"/>
      <c r="IR204" s="15"/>
      <c r="IS204" s="15"/>
      <c r="IT204" s="15"/>
    </row>
    <row r="205" ht="15.75" spans="1:25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c r="IL205" s="15"/>
      <c r="IM205" s="15"/>
      <c r="IN205" s="15"/>
      <c r="IO205" s="15"/>
      <c r="IP205" s="15"/>
      <c r="IQ205" s="15"/>
      <c r="IR205" s="15"/>
      <c r="IS205" s="15"/>
      <c r="IT205" s="15"/>
    </row>
    <row r="206" ht="15.75" spans="1:25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c r="IL206" s="15"/>
      <c r="IM206" s="15"/>
      <c r="IN206" s="15"/>
      <c r="IO206" s="15"/>
      <c r="IP206" s="15"/>
      <c r="IQ206" s="15"/>
      <c r="IR206" s="15"/>
      <c r="IS206" s="15"/>
      <c r="IT206" s="15"/>
    </row>
    <row r="207" ht="15.75" spans="1:25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c r="IO207" s="15"/>
      <c r="IP207" s="15"/>
      <c r="IQ207" s="15"/>
      <c r="IR207" s="15"/>
      <c r="IS207" s="15"/>
      <c r="IT207" s="15"/>
    </row>
    <row r="208" ht="15.75" spans="1:25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c r="IO208" s="15"/>
      <c r="IP208" s="15"/>
      <c r="IQ208" s="15"/>
      <c r="IR208" s="15"/>
      <c r="IS208" s="15"/>
      <c r="IT208" s="15"/>
    </row>
    <row r="209" ht="15.75" spans="1:25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c r="IO209" s="15"/>
      <c r="IP209" s="15"/>
      <c r="IQ209" s="15"/>
      <c r="IR209" s="15"/>
      <c r="IS209" s="15"/>
      <c r="IT209" s="15"/>
    </row>
    <row r="210" ht="15.75" spans="1:25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c r="IT210" s="15"/>
    </row>
    <row r="211" ht="15.75" spans="1:25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c r="IT211" s="15"/>
    </row>
    <row r="212" ht="15.75" spans="1:25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c r="IL212" s="15"/>
      <c r="IM212" s="15"/>
      <c r="IN212" s="15"/>
      <c r="IO212" s="15"/>
      <c r="IP212" s="15"/>
      <c r="IQ212" s="15"/>
      <c r="IR212" s="15"/>
      <c r="IS212" s="15"/>
      <c r="IT212" s="15"/>
    </row>
    <row r="213" ht="15.75" spans="1:25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c r="IL213" s="15"/>
      <c r="IM213" s="15"/>
      <c r="IN213" s="15"/>
      <c r="IO213" s="15"/>
      <c r="IP213" s="15"/>
      <c r="IQ213" s="15"/>
      <c r="IR213" s="15"/>
      <c r="IS213" s="15"/>
      <c r="IT213" s="15"/>
    </row>
    <row r="214" ht="15.75" spans="1:25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c r="IT214" s="15"/>
    </row>
    <row r="215" ht="15.75" spans="1:25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row>
    <row r="216" ht="15.75" spans="1:25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row>
    <row r="217" ht="15.75" spans="1:25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c r="IT217" s="15"/>
    </row>
    <row r="218" ht="15.75" spans="1:25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c r="IT218" s="15"/>
    </row>
    <row r="219" ht="15.75" spans="1:25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row>
    <row r="220" ht="15.75" spans="1:25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row>
    <row r="221" ht="15.75" spans="1:25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row>
    <row r="222" ht="15.75" spans="1:25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c r="IT222" s="15"/>
    </row>
    <row r="223" ht="15.75" spans="1:25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row>
  </sheetData>
  <mergeCells count="15">
    <mergeCell ref="F2:K2"/>
    <mergeCell ref="F3:H3"/>
    <mergeCell ref="I3:K3"/>
    <mergeCell ref="B21:K21"/>
    <mergeCell ref="I22:K22"/>
    <mergeCell ref="A2:A4"/>
    <mergeCell ref="A6:A7"/>
    <mergeCell ref="A9:A11"/>
    <mergeCell ref="A12:A15"/>
    <mergeCell ref="A19:A20"/>
    <mergeCell ref="B2:B4"/>
    <mergeCell ref="I5:I20"/>
    <mergeCell ref="J5:J20"/>
    <mergeCell ref="K5:K20"/>
    <mergeCell ref="C2:E3"/>
  </mergeCells>
  <pageMargins left="0.75" right="0.75" top="1" bottom="1" header="0.509027777777778" footer="0.509027777777778"/>
  <pageSetup paperSize="9" scale="52" orientation="portrait"/>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ctdummy</dc:creator>
  <cp:lastModifiedBy>ctdummy</cp:lastModifiedBy>
  <dcterms:created xsi:type="dcterms:W3CDTF">2018-11-12T10:23:00Z</dcterms:created>
  <dcterms:modified xsi:type="dcterms:W3CDTF">2025-02-04T09:16:53Z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2052-11.1.0.7832</vt:lpwstr>
  </property>
  <property fmtid="{D5CDD505-2E9C-101B-9397-08002B2CF9AE}" pid="3" name="ICV">
    <vt:lpwstr>75F2903034CE4D7C92DB1007C1E12975_13</vt:lpwstr>
  </property>
</Properties>
</file>